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<sst xmlns="http://schemas.openxmlformats.org/spreadsheetml/2006/main" count="182" uniqueCount="101">
  <si>
    <t>工事費内訳書</t>
  </si>
  <si>
    <t>住　　　　所</t>
  </si>
  <si>
    <t>商号又は名称</t>
  </si>
  <si>
    <t>代 表 者 名</t>
  </si>
  <si>
    <t>工 事 名</t>
  </si>
  <si>
    <t>Ｒ８馬土　国道４９２号　美・穴吹生子屋敷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</si>
  <si>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</si>
  <si>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</si>
  <si>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</si>
  <si>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</si>
  <si>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</si>
  <si>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</si>
  <si>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</si>
  <si>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</si>
  <si>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</si>
  <si>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</si>
  <si>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</si>
  <si>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</si>
  <si>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 xml:space="preserve">掘削　</t>
  </si>
  <si>
    <t xml:space="preserve">土砂等運搬　</t>
  </si>
  <si>
    <t>法面整形工</t>
  </si>
  <si>
    <t>法面整形(切土部)</t>
  </si>
  <si>
    <t>m2</t>
  </si>
  <si>
    <t>擁壁工</t>
  </si>
  <si>
    <t>場所打擁壁工
　受圧板　Eﾌﾞﾛｯｸ</t>
  </si>
  <si>
    <t>ｺﾝｸﾘｰﾄ</t>
  </si>
  <si>
    <t>型枠</t>
  </si>
  <si>
    <t>足場</t>
  </si>
  <si>
    <t>掛m2</t>
  </si>
  <si>
    <t xml:space="preserve">鉄筋　</t>
  </si>
  <si>
    <t>t</t>
  </si>
  <si>
    <t>目地板</t>
  </si>
  <si>
    <t>水抜ﾊﾟｲﾌﾟ</t>
  </si>
  <si>
    <t>m</t>
  </si>
  <si>
    <t xml:space="preserve">差筋　</t>
  </si>
  <si>
    <t>削孔</t>
  </si>
  <si>
    <t>孔</t>
  </si>
  <si>
    <t xml:space="preserve">基礎ｺﾝｸﾘｰﾄ　</t>
  </si>
  <si>
    <t>法面工</t>
  </si>
  <si>
    <t>法面吹付工</t>
  </si>
  <si>
    <t>ｺﾝｸﾘｰﾄ吹付</t>
  </si>
  <si>
    <t>ｱﾝｶｰ工
　Td=133.0kN</t>
  </si>
  <si>
    <t xml:space="preserve">ｱﾝｶｰ工材料費(ｱﾝｶｰ)　</t>
  </si>
  <si>
    <t>本</t>
  </si>
  <si>
    <t>削孔(ｱﾝｶｰ)　
　ﾚｷ質土</t>
  </si>
  <si>
    <t>削孔(ｱﾝｶｰ)　
　軟岩</t>
  </si>
  <si>
    <t>ｱﾝｶｰ鋼材加工･組立･挿入･緊張･定着･頭部処理(ｱﾝｶｰ)（オプション）</t>
  </si>
  <si>
    <t>箱抜き管</t>
  </si>
  <si>
    <t xml:space="preserve">ｸﾞﾗｳﾄ注入　</t>
  </si>
  <si>
    <t xml:space="preserve">足場(ｱﾝｶｰ)　</t>
  </si>
  <si>
    <t>空m3</t>
  </si>
  <si>
    <t>ｱﾝｶｰ工
　Td=356.0kN</t>
  </si>
  <si>
    <t xml:space="preserve">ﾎﾞｰﾘﾝｸﾞﾏｼﾝ移設 </t>
  </si>
  <si>
    <t>回</t>
  </si>
  <si>
    <t>排水構造物工</t>
  </si>
  <si>
    <t>排水工</t>
  </si>
  <si>
    <t xml:space="preserve">小段排水　</t>
  </si>
  <si>
    <t>落石雪害防止工</t>
  </si>
  <si>
    <t>落石防護柵工</t>
  </si>
  <si>
    <t>支柱
　端末支柱</t>
  </si>
  <si>
    <t>支柱 
　貫通支柱</t>
  </si>
  <si>
    <t>支柱
　中間支柱</t>
  </si>
  <si>
    <t>構造物撤去工</t>
  </si>
  <si>
    <t>構造物取壊し工</t>
  </si>
  <si>
    <t>ｺﾝｸﾘｰﾄ取壊し運搬処理</t>
  </si>
  <si>
    <t>仮設工</t>
  </si>
  <si>
    <t>仮橋･仮桟橋工</t>
  </si>
  <si>
    <t>仮設構台賃料</t>
  </si>
  <si>
    <t>防護施設工</t>
  </si>
  <si>
    <t>仮設防護柵賃料</t>
  </si>
  <si>
    <t>交通管理工</t>
  </si>
  <si>
    <t xml:space="preserve">交通誘導警備員　</t>
  </si>
  <si>
    <t>人日</t>
  </si>
  <si>
    <t>運搬工</t>
  </si>
  <si>
    <t>落下物防護仮設構台</t>
  </si>
  <si>
    <t>箇所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</si>
  <si>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</si>
  <si>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</si>
  <si>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</si>
  <si>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</si>
  <si>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</si>
  <si>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</si>
  <si>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</si>
  <si>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</si>
  <si>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</si>
  <si>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準備費</t>
  </si>
  <si>
    <t xml:space="preserve">木根等処分費　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</si>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</sst>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G11+G19+G33+G53+G56+G61+G64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390.0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230.0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1380.0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360.0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G20+G31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G21+G22+G23+G24+G25+G26+G27+G28+G29+G30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237.0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22</v>
      </c>
      <c r="F22" s="13" t="n">
        <v>370.0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370.0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4" t="n">
        <v>15.17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4" t="n">
        <v>1.15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22</v>
      </c>
      <c r="F26" s="13" t="n">
        <v>31.0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3" t="n">
        <v>187.0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30</v>
      </c>
      <c r="F28" s="14" t="n">
        <v>0.3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30</v>
      </c>
      <c r="F29" s="14" t="n">
        <v>0.3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36</v>
      </c>
      <c r="F30" s="13" t="n">
        <v>342.0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24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37</v>
      </c>
      <c r="E32" s="12" t="s">
        <v>33</v>
      </c>
      <c r="F32" s="14" t="n">
        <v>65.7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38</v>
      </c>
      <c r="C33" s="11"/>
      <c r="D33" s="11"/>
      <c r="E33" s="12" t="s">
        <v>13</v>
      </c>
      <c r="F33" s="13" t="n">
        <v>1.0</v>
      </c>
      <c r="G33" s="15">
        <f>G34+G36+G44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39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40</v>
      </c>
      <c r="E35" s="12" t="s">
        <v>22</v>
      </c>
      <c r="F35" s="13" t="n">
        <v>345.0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41</v>
      </c>
      <c r="D36" s="11"/>
      <c r="E36" s="12" t="s">
        <v>13</v>
      </c>
      <c r="F36" s="13" t="n">
        <v>1.0</v>
      </c>
      <c r="G36" s="15">
        <f>G37+G38+G39+G40+G41+G42+G43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42</v>
      </c>
      <c r="E37" s="12" t="s">
        <v>43</v>
      </c>
      <c r="F37" s="13" t="n">
        <v>24.0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33</v>
      </c>
      <c r="F38" s="13" t="n">
        <v>32.0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45</v>
      </c>
      <c r="E39" s="12" t="s">
        <v>33</v>
      </c>
      <c r="F39" s="13" t="n">
        <v>124.0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46</v>
      </c>
      <c r="E40" s="12" t="s">
        <v>43</v>
      </c>
      <c r="F40" s="13" t="n">
        <v>24.0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33</v>
      </c>
      <c r="F41" s="13" t="n">
        <v>13.0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17</v>
      </c>
      <c r="F42" s="14" t="n">
        <v>2.5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49</v>
      </c>
      <c r="E43" s="12" t="s">
        <v>50</v>
      </c>
      <c r="F43" s="13" t="n">
        <v>594.0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51</v>
      </c>
      <c r="D44" s="11"/>
      <c r="E44" s="12" t="s">
        <v>13</v>
      </c>
      <c r="F44" s="13" t="n">
        <v>1.0</v>
      </c>
      <c r="G44" s="15">
        <f>G45+G46+G47+G48+G49+G50+G51+G52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42</v>
      </c>
      <c r="E45" s="12" t="s">
        <v>43</v>
      </c>
      <c r="F45" s="13" t="n">
        <v>18.0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44</v>
      </c>
      <c r="E46" s="12" t="s">
        <v>33</v>
      </c>
      <c r="F46" s="13" t="n">
        <v>38.0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45</v>
      </c>
      <c r="E47" s="12" t="s">
        <v>33</v>
      </c>
      <c r="F47" s="13" t="n">
        <v>103.0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46</v>
      </c>
      <c r="E48" s="12" t="s">
        <v>43</v>
      </c>
      <c r="F48" s="13" t="n">
        <v>18.0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47</v>
      </c>
      <c r="E49" s="12" t="s">
        <v>33</v>
      </c>
      <c r="F49" s="13" t="n">
        <v>11.0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48</v>
      </c>
      <c r="E50" s="12" t="s">
        <v>17</v>
      </c>
      <c r="F50" s="14" t="n">
        <v>2.5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52</v>
      </c>
      <c r="E51" s="12" t="s">
        <v>53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49</v>
      </c>
      <c r="E52" s="12" t="s">
        <v>50</v>
      </c>
      <c r="F52" s="13" t="n">
        <v>477.0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54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55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56</v>
      </c>
      <c r="E55" s="12" t="s">
        <v>22</v>
      </c>
      <c r="F55" s="13" t="n">
        <v>55.0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57</v>
      </c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58</v>
      </c>
      <c r="D57" s="11"/>
      <c r="E57" s="12" t="s">
        <v>13</v>
      </c>
      <c r="F57" s="13" t="n">
        <v>1.0</v>
      </c>
      <c r="G57" s="15">
        <f>G58+G59+G60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59</v>
      </c>
      <c r="E58" s="12" t="s">
        <v>43</v>
      </c>
      <c r="F58" s="13" t="n">
        <v>3.0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60</v>
      </c>
      <c r="E59" s="12" t="s">
        <v>43</v>
      </c>
      <c r="F59" s="13" t="n">
        <v>2.0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61</v>
      </c>
      <c r="E60" s="12" t="s">
        <v>43</v>
      </c>
      <c r="F60" s="13" t="n">
        <v>23.0</v>
      </c>
      <c r="G60" s="16"/>
      <c r="I60" s="17" t="n">
        <v>51.0</v>
      </c>
      <c r="J60" s="18" t="n">
        <v>4.0</v>
      </c>
    </row>
    <row r="61" ht="42.0" customHeight="true">
      <c r="A61" s="10"/>
      <c r="B61" s="11" t="s">
        <v>62</v>
      </c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63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64</v>
      </c>
      <c r="E63" s="12" t="s">
        <v>17</v>
      </c>
      <c r="F63" s="13" t="n">
        <v>20.0</v>
      </c>
      <c r="G63" s="16"/>
      <c r="I63" s="17" t="n">
        <v>54.0</v>
      </c>
      <c r="J63" s="18" t="n">
        <v>4.0</v>
      </c>
    </row>
    <row r="64" ht="42.0" customHeight="true">
      <c r="A64" s="10"/>
      <c r="B64" s="11" t="s">
        <v>65</v>
      </c>
      <c r="C64" s="11"/>
      <c r="D64" s="11"/>
      <c r="E64" s="12" t="s">
        <v>13</v>
      </c>
      <c r="F64" s="13" t="n">
        <v>1.0</v>
      </c>
      <c r="G64" s="15">
        <f>G65+G67+G69+G71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66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67</v>
      </c>
      <c r="E66" s="12" t="s">
        <v>13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 t="s">
        <v>68</v>
      </c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69</v>
      </c>
      <c r="E68" s="12" t="s">
        <v>13</v>
      </c>
      <c r="F68" s="13" t="n">
        <v>1.0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 t="s">
        <v>70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71</v>
      </c>
      <c r="E70" s="12" t="s">
        <v>72</v>
      </c>
      <c r="F70" s="13" t="n">
        <v>140.0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73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74</v>
      </c>
      <c r="E72" s="12" t="s">
        <v>75</v>
      </c>
      <c r="F72" s="13" t="n">
        <v>1.0</v>
      </c>
      <c r="G72" s="16"/>
      <c r="I72" s="17" t="n">
        <v>63.0</v>
      </c>
      <c r="J72" s="18" t="n">
        <v>4.0</v>
      </c>
    </row>
    <row r="73" ht="42.0" customHeight="true">
      <c r="A73" s="10" t="s">
        <v>76</v>
      </c>
      <c r="B73" s="11"/>
      <c r="C73" s="11"/>
      <c r="D73" s="11"/>
      <c r="E73" s="12" t="s">
        <v>13</v>
      </c>
      <c r="F73" s="13" t="n">
        <v>1.0</v>
      </c>
      <c r="G73" s="15">
        <f>G11+G19+G33+G53+G56+G61+G64</f>
      </c>
      <c r="I73" s="17" t="n">
        <v>64.0</v>
      </c>
      <c r="J73" s="18" t="n">
        <v>20.0</v>
      </c>
    </row>
    <row r="74" ht="42.0" customHeight="true">
      <c r="A74" s="10"/>
      <c r="B74" s="11" t="s">
        <v>77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 t="s">
        <v>78</v>
      </c>
    </row>
    <row r="75" ht="42.0" customHeight="true">
      <c r="A75" s="10"/>
      <c r="B75" s="11" t="s">
        <v>79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 t="s">
        <v>80</v>
      </c>
    </row>
    <row r="76" ht="42.0" customHeight="true">
      <c r="A76" s="10" t="s">
        <v>81</v>
      </c>
      <c r="B76" s="11"/>
      <c r="C76" s="11"/>
      <c r="D76" s="11"/>
      <c r="E76" s="12" t="s">
        <v>13</v>
      </c>
      <c r="F76" s="13" t="n">
        <v>1.0</v>
      </c>
      <c r="G76" s="15">
        <f>G77+G82</f>
      </c>
      <c r="I76" s="17" t="n">
        <v>67.0</v>
      </c>
      <c r="J76" s="18" t="n">
        <v>200.0</v>
      </c>
    </row>
    <row r="77" ht="42.0" customHeight="true">
      <c r="A77" s="10"/>
      <c r="B77" s="11" t="s">
        <v>82</v>
      </c>
      <c r="C77" s="11"/>
      <c r="D77" s="11"/>
      <c r="E77" s="12" t="s">
        <v>13</v>
      </c>
      <c r="F77" s="13" t="n">
        <v>1.0</v>
      </c>
      <c r="G77" s="15">
        <f>G78+G80</f>
      </c>
      <c r="I77" s="17" t="n">
        <v>68.0</v>
      </c>
      <c r="J77" s="18" t="n">
        <v>2.0</v>
      </c>
    </row>
    <row r="78" ht="42.0" customHeight="true">
      <c r="A78" s="10"/>
      <c r="B78" s="11"/>
      <c r="C78" s="11" t="s">
        <v>83</v>
      </c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3.0</v>
      </c>
    </row>
    <row r="79" ht="42.0" customHeight="true">
      <c r="A79" s="10"/>
      <c r="B79" s="11"/>
      <c r="C79" s="11"/>
      <c r="D79" s="11" t="s">
        <v>84</v>
      </c>
      <c r="E79" s="12" t="s">
        <v>30</v>
      </c>
      <c r="F79" s="13" t="n">
        <v>30.0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 t="s">
        <v>85</v>
      </c>
      <c r="D80" s="11"/>
      <c r="E80" s="12" t="s">
        <v>13</v>
      </c>
      <c r="F80" s="13" t="n">
        <v>1.0</v>
      </c>
      <c r="G80" s="15">
        <f>G81</f>
      </c>
      <c r="I80" s="17" t="n">
        <v>71.0</v>
      </c>
      <c r="J80" s="18" t="n">
        <v>3.0</v>
      </c>
    </row>
    <row r="81" ht="42.0" customHeight="true">
      <c r="A81" s="10"/>
      <c r="B81" s="11"/>
      <c r="C81" s="11"/>
      <c r="D81" s="11" t="s">
        <v>86</v>
      </c>
      <c r="E81" s="12" t="s">
        <v>13</v>
      </c>
      <c r="F81" s="13" t="n">
        <v>1.0</v>
      </c>
      <c r="G81" s="16"/>
      <c r="I81" s="17" t="n">
        <v>72.0</v>
      </c>
      <c r="J81" s="18" t="n">
        <v>4.0</v>
      </c>
    </row>
    <row r="82" ht="42.0" customHeight="true">
      <c r="A82" s="10"/>
      <c r="B82" s="11" t="s">
        <v>87</v>
      </c>
      <c r="C82" s="11"/>
      <c r="D82" s="11"/>
      <c r="E82" s="12" t="s">
        <v>13</v>
      </c>
      <c r="F82" s="13" t="n">
        <v>1.0</v>
      </c>
      <c r="G82" s="16"/>
      <c r="I82" s="17" t="n">
        <v>73.0</v>
      </c>
      <c r="J82" s="18"/>
    </row>
    <row r="83" ht="42.0" customHeight="true">
      <c r="A83" s="10" t="s">
        <v>88</v>
      </c>
      <c r="B83" s="11"/>
      <c r="C83" s="11"/>
      <c r="D83" s="11"/>
      <c r="E83" s="12" t="s">
        <v>13</v>
      </c>
      <c r="F83" s="13" t="n">
        <v>1.0</v>
      </c>
      <c r="G83" s="15">
        <f>G73+G76</f>
      </c>
      <c r="I83" s="17" t="n">
        <v>74.0</v>
      </c>
      <c r="J83" s="18"/>
    </row>
    <row r="84" ht="42.0" customHeight="true">
      <c r="A84" s="10"/>
      <c r="B84" s="11" t="s">
        <v>89</v>
      </c>
      <c r="C84" s="11"/>
      <c r="D84" s="11"/>
      <c r="E84" s="12" t="s">
        <v>13</v>
      </c>
      <c r="F84" s="13" t="n">
        <v>1.0</v>
      </c>
      <c r="G84" s="16"/>
      <c r="I84" s="17" t="n">
        <v>75.0</v>
      </c>
      <c r="J84" s="18" t="n">
        <v>210.0</v>
      </c>
    </row>
    <row r="85" ht="42.0" customHeight="true">
      <c r="A85" s="10"/>
      <c r="B85" s="11"/>
      <c r="C85" s="11" t="s">
        <v>90</v>
      </c>
      <c r="D85" s="11"/>
      <c r="E85" s="12" t="s">
        <v>13</v>
      </c>
      <c r="F85" s="13" t="n">
        <v>1.0</v>
      </c>
      <c r="G85" s="16"/>
      <c r="I85" s="17" t="n">
        <v>76.0</v>
      </c>
      <c r="J85" s="18" t="s">
        <v>91</v>
      </c>
    </row>
    <row r="86" ht="42.0" customHeight="true">
      <c r="A86" s="10"/>
      <c r="B86" s="11"/>
      <c r="C86" s="11" t="s">
        <v>92</v>
      </c>
      <c r="D86" s="11"/>
      <c r="E86" s="12" t="s">
        <v>13</v>
      </c>
      <c r="F86" s="13" t="n">
        <v>1.0</v>
      </c>
      <c r="G86" s="16"/>
      <c r="I86" s="17" t="n">
        <v>77.0</v>
      </c>
      <c r="J86" s="18" t="s">
        <v>93</v>
      </c>
    </row>
    <row r="87" ht="42.0" customHeight="true">
      <c r="A87" s="10" t="s">
        <v>94</v>
      </c>
      <c r="B87" s="11"/>
      <c r="C87" s="11"/>
      <c r="D87" s="11"/>
      <c r="E87" s="12" t="s">
        <v>13</v>
      </c>
      <c r="F87" s="13" t="n">
        <v>1.0</v>
      </c>
      <c r="G87" s="15">
        <f>G73+G76+G84</f>
      </c>
      <c r="I87" s="17" t="n">
        <v>78.0</v>
      </c>
      <c r="J87" s="18"/>
    </row>
    <row r="88" ht="42.0" customHeight="true">
      <c r="A88" s="10"/>
      <c r="B88" s="11" t="s">
        <v>95</v>
      </c>
      <c r="C88" s="11"/>
      <c r="D88" s="11"/>
      <c r="E88" s="12" t="s">
        <v>13</v>
      </c>
      <c r="F88" s="13" t="n">
        <v>1.0</v>
      </c>
      <c r="G88" s="16"/>
      <c r="I88" s="17" t="n">
        <v>79.0</v>
      </c>
      <c r="J88" s="18" t="s">
        <v>96</v>
      </c>
    </row>
    <row r="89" ht="42.0" customHeight="true">
      <c r="A89" s="10"/>
      <c r="B89" s="11" t="s">
        <v>97</v>
      </c>
      <c r="C89" s="11"/>
      <c r="D89" s="11"/>
      <c r="E89" s="12" t="s">
        <v>13</v>
      </c>
      <c r="F89" s="13" t="n">
        <v>1.0</v>
      </c>
      <c r="G89" s="16"/>
      <c r="I89" s="17" t="n">
        <v>80.0</v>
      </c>
      <c r="J89" s="18" t="n">
        <v>220.0</v>
      </c>
    </row>
    <row r="90" ht="42.0" customHeight="true">
      <c r="A90" s="10" t="s">
        <v>98</v>
      </c>
      <c r="B90" s="11"/>
      <c r="C90" s="11"/>
      <c r="D90" s="11"/>
      <c r="E90" s="12" t="s">
        <v>13</v>
      </c>
      <c r="F90" s="13" t="n">
        <v>1.0</v>
      </c>
      <c r="G90" s="15">
        <f>G87+G89</f>
      </c>
      <c r="I90" s="17" t="n">
        <v>81.0</v>
      </c>
      <c r="J90" s="18" t="n">
        <v>30.0</v>
      </c>
    </row>
    <row r="91" ht="42.0" customHeight="true">
      <c r="A91" s="19" t="s">
        <v>99</v>
      </c>
      <c r="B91" s="20"/>
      <c r="C91" s="20"/>
      <c r="D91" s="20"/>
      <c r="E91" s="21" t="s">
        <v>100</v>
      </c>
      <c r="F91" s="22" t="s">
        <v>100</v>
      </c>
      <c r="G91" s="24">
        <f>G90</f>
      </c>
      <c r="I91" s="26" t="n">
        <v>82.0</v>
      </c>
      <c r="J91" s="26" t="n">
        <v>90.0</v>
      </c>
    </row>
    <row r="92">
      <c r="I9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B19:D19"/>
    <mergeCell ref="C20:D20"/>
    <mergeCell ref="D21"/>
    <mergeCell ref="D22"/>
    <mergeCell ref="D23"/>
    <mergeCell ref="D24"/>
    <mergeCell ref="D25"/>
    <mergeCell ref="D26"/>
    <mergeCell ref="D27"/>
    <mergeCell ref="D28"/>
    <mergeCell ref="D29"/>
    <mergeCell ref="D30"/>
    <mergeCell ref="C31:D31"/>
    <mergeCell ref="D32"/>
    <mergeCell ref="B33:D33"/>
    <mergeCell ref="C34:D34"/>
    <mergeCell ref="D35"/>
    <mergeCell ref="C36:D36"/>
    <mergeCell ref="D37"/>
    <mergeCell ref="D38"/>
    <mergeCell ref="D39"/>
    <mergeCell ref="D40"/>
    <mergeCell ref="D41"/>
    <mergeCell ref="D42"/>
    <mergeCell ref="D43"/>
    <mergeCell ref="C44:D44"/>
    <mergeCell ref="D45"/>
    <mergeCell ref="D46"/>
    <mergeCell ref="D47"/>
    <mergeCell ref="D48"/>
    <mergeCell ref="D49"/>
    <mergeCell ref="D50"/>
    <mergeCell ref="D51"/>
    <mergeCell ref="D52"/>
    <mergeCell ref="B53:D53"/>
    <mergeCell ref="C54:D54"/>
    <mergeCell ref="D55"/>
    <mergeCell ref="B56:D56"/>
    <mergeCell ref="C57:D57"/>
    <mergeCell ref="D58"/>
    <mergeCell ref="D59"/>
    <mergeCell ref="D60"/>
    <mergeCell ref="B61:D61"/>
    <mergeCell ref="C62:D62"/>
    <mergeCell ref="D63"/>
    <mergeCell ref="B64:D64"/>
    <mergeCell ref="C65:D65"/>
    <mergeCell ref="D66"/>
    <mergeCell ref="C67:D67"/>
    <mergeCell ref="D68"/>
    <mergeCell ref="C69:D69"/>
    <mergeCell ref="D70"/>
    <mergeCell ref="C71:D71"/>
    <mergeCell ref="D72"/>
    <mergeCell ref="A73:D73"/>
    <mergeCell ref="B74:D74"/>
    <mergeCell ref="B75:D75"/>
    <mergeCell ref="A76:D76"/>
    <mergeCell ref="B77:D77"/>
    <mergeCell ref="C78:D78"/>
    <mergeCell ref="D79"/>
    <mergeCell ref="C80:D80"/>
    <mergeCell ref="D81"/>
    <mergeCell ref="B82:D82"/>
    <mergeCell ref="A83:D83"/>
    <mergeCell ref="B84:D84"/>
    <mergeCell ref="C85:D85"/>
    <mergeCell ref="C86:D86"/>
    <mergeCell ref="A87:D87"/>
    <mergeCell ref="B88:D88"/>
    <mergeCell ref="B89:D89"/>
    <mergeCell ref="A90:D90"/>
    <mergeCell ref="A91:D9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2026-06-02T01:18:46Z</dcterms:created>
  <dc:creator>Apache POI</dc:creator>
</cp:coreProperties>
</file>